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бмен\УВР 2022-2023\сайт\"/>
    </mc:Choice>
  </mc:AlternateContent>
  <xr:revisionPtr revIDLastSave="0" documentId="8_{7754DD57-0AEF-4A62-9E70-0CE2E3701A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Лист1!$B$2:$B$51</definedName>
    <definedName name="_xlnm._FilterDatabase" localSheetId="1" hidden="1">Лист2!$B$1:$B$42</definedName>
  </definedNames>
  <calcPr calcId="191029"/>
</workbook>
</file>

<file path=xl/calcChain.xml><?xml version="1.0" encoding="utf-8"?>
<calcChain xmlns="http://schemas.openxmlformats.org/spreadsheetml/2006/main">
  <c r="W50" i="1" l="1"/>
  <c r="U40" i="1"/>
  <c r="V40" i="1"/>
  <c r="W40" i="1"/>
  <c r="X40" i="1"/>
  <c r="X16" i="1"/>
  <c r="W16" i="1"/>
  <c r="U16" i="1"/>
  <c r="U15" i="1"/>
  <c r="V15" i="1"/>
  <c r="W15" i="1"/>
  <c r="X15" i="1"/>
  <c r="U46" i="1"/>
  <c r="V46" i="1"/>
  <c r="W46" i="1"/>
  <c r="X4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U24" i="1"/>
  <c r="V24" i="1"/>
  <c r="W24" i="1"/>
  <c r="X24" i="1"/>
  <c r="U25" i="1"/>
  <c r="V25" i="1"/>
  <c r="W25" i="1"/>
  <c r="X25" i="1"/>
  <c r="U26" i="1"/>
  <c r="V26" i="1"/>
  <c r="W26" i="1"/>
  <c r="X26" i="1"/>
  <c r="U27" i="1"/>
  <c r="V27" i="1"/>
  <c r="W27" i="1"/>
  <c r="X27" i="1"/>
  <c r="X50" i="1" s="1"/>
  <c r="U28" i="1"/>
  <c r="V28" i="1"/>
  <c r="W28" i="1"/>
  <c r="X28" i="1"/>
  <c r="U29" i="1"/>
  <c r="V29" i="1"/>
  <c r="W29" i="1"/>
  <c r="X29" i="1"/>
  <c r="U30" i="1"/>
  <c r="V30" i="1"/>
  <c r="W30" i="1"/>
  <c r="X30" i="1"/>
  <c r="U31" i="1"/>
  <c r="V31" i="1"/>
  <c r="W31" i="1"/>
  <c r="X31" i="1"/>
  <c r="U32" i="1"/>
  <c r="V32" i="1"/>
  <c r="W32" i="1"/>
  <c r="X32" i="1"/>
  <c r="U33" i="1"/>
  <c r="V33" i="1"/>
  <c r="W33" i="1"/>
  <c r="X33" i="1"/>
  <c r="U34" i="1"/>
  <c r="V34" i="1"/>
  <c r="W34" i="1"/>
  <c r="X34" i="1"/>
  <c r="U35" i="1"/>
  <c r="V35" i="1"/>
  <c r="W35" i="1"/>
  <c r="X35" i="1"/>
  <c r="U36" i="1"/>
  <c r="V36" i="1"/>
  <c r="W36" i="1"/>
  <c r="X36" i="1"/>
  <c r="U37" i="1"/>
  <c r="V37" i="1"/>
  <c r="W37" i="1"/>
  <c r="X37" i="1"/>
  <c r="U38" i="1"/>
  <c r="V38" i="1"/>
  <c r="W38" i="1"/>
  <c r="X38" i="1"/>
  <c r="U39" i="1"/>
  <c r="V39" i="1"/>
  <c r="W39" i="1"/>
  <c r="X39" i="1"/>
  <c r="U41" i="1"/>
  <c r="V41" i="1"/>
  <c r="W41" i="1"/>
  <c r="X41" i="1"/>
  <c r="U42" i="1"/>
  <c r="V42" i="1"/>
  <c r="W42" i="1"/>
  <c r="X42" i="1"/>
  <c r="U43" i="1"/>
  <c r="V43" i="1"/>
  <c r="W43" i="1"/>
  <c r="X43" i="1"/>
  <c r="U44" i="1"/>
  <c r="V44" i="1"/>
  <c r="W44" i="1"/>
  <c r="X44" i="1"/>
  <c r="U45" i="1"/>
  <c r="V45" i="1"/>
  <c r="W45" i="1"/>
  <c r="X45" i="1"/>
  <c r="U47" i="1"/>
  <c r="V47" i="1"/>
  <c r="W47" i="1"/>
  <c r="X47" i="1"/>
  <c r="U48" i="1"/>
  <c r="V48" i="1"/>
  <c r="W48" i="1"/>
  <c r="X48" i="1"/>
  <c r="U49" i="1"/>
  <c r="V49" i="1"/>
  <c r="W49" i="1"/>
  <c r="X49" i="1"/>
  <c r="X11" i="1"/>
  <c r="W11" i="1"/>
  <c r="U11" i="1"/>
  <c r="U12" i="1"/>
  <c r="V12" i="1"/>
  <c r="W12" i="1"/>
  <c r="X12" i="1"/>
  <c r="U13" i="1"/>
  <c r="V13" i="1"/>
  <c r="W13" i="1"/>
  <c r="X13" i="1"/>
  <c r="U14" i="1"/>
  <c r="V14" i="1"/>
  <c r="W14" i="1"/>
  <c r="X14" i="1"/>
</calcChain>
</file>

<file path=xl/sharedStrings.xml><?xml version="1.0" encoding="utf-8"?>
<sst xmlns="http://schemas.openxmlformats.org/spreadsheetml/2006/main" count="191" uniqueCount="94">
  <si>
    <t>Название программы</t>
  </si>
  <si>
    <t>Итого в неделю</t>
  </si>
  <si>
    <t>час</t>
  </si>
  <si>
    <t>ин</t>
  </si>
  <si>
    <t>гр</t>
  </si>
  <si>
    <t>чел</t>
  </si>
  <si>
    <t>Гридина М.В.</t>
  </si>
  <si>
    <t xml:space="preserve"> Ненилина Т.И.</t>
  </si>
  <si>
    <t>Дополнительная образовательная общеразвивающая программа «Солисты студии вокала «Лира» (индивидуальная)</t>
  </si>
  <si>
    <t>Дополнительная образовательная общеразвивающая программа художественной направленности "Вокальный ансамбль "Джелато"</t>
  </si>
  <si>
    <t>Дополнительная общеобразовательная общеразвивающая программа "СУБЪЕКТИВ" (основы художественной цифровой фото-видеосъёмки и анимации)</t>
  </si>
  <si>
    <t>Дополнительная общеобразовательная общеразвивающая программа молодёжного хора «Калинушка»</t>
  </si>
  <si>
    <t>Дополнительная общеобразовательная общеразвивающая программа детского образцового фольклорного ансамбля «Добряшки» (стартовый уровень)</t>
  </si>
  <si>
    <t>Дополнительная общеобразовательная общеразвивающая программа "Основы гитарного аккомпанемента"</t>
  </si>
  <si>
    <t>Дополнительная общеобразовательная общеразвивающая программа "Школа гитарной песни"</t>
  </si>
  <si>
    <t>Дополнительная общеобразовательная общеразвивающая программа "Школа исполнительского мастерства"</t>
  </si>
  <si>
    <t>Дополнительная общеобразовательная общеразвивающая программа объединения спортивного танца "Шанс"</t>
  </si>
  <si>
    <t>Дополнительная общеобразовательная общеразвивающая программа объединения спортивного танца «Шанс (индивидуальная)»</t>
  </si>
  <si>
    <t>Дополнительная общеобразовательная общеразвивающая программа "Активисты школьного музея"</t>
  </si>
  <si>
    <t>Дополнительная общеобразовательная общеразвивающая программа "Инструктор детско-юношеского туризма"</t>
  </si>
  <si>
    <t>Дополнительная общеобразовательная общеразвивающая программа "Юный турист"</t>
  </si>
  <si>
    <t>Дополнительная общеобразовательная общеразвивающая программа "Шахматный всеобуч"</t>
  </si>
  <si>
    <t>Дополнительная образовательная общеразвивающая программа "Социальный театр: здесь и сейчас"</t>
  </si>
  <si>
    <t>Дополнительная общеобразовательная общеразвивающая программа "Первый проектный шаг"</t>
  </si>
  <si>
    <t>Дополнительная общеобразовательная общеразвивающая программа «Сам себе психолог»</t>
  </si>
  <si>
    <t>Дополнительная общеобразовательная общеразвивающая программа "Историко-бытовые танцы "Свита"</t>
  </si>
  <si>
    <t>Дополнительная общеобразовательная общеразвивающая программа "Лабиринты игры"</t>
  </si>
  <si>
    <t>Дополнительная общеобразовательная общеразвивающая программа "Основы журналистики"</t>
  </si>
  <si>
    <t>Дополнительная общеобразовательная общеразвивающая программа "Психология - это просто"</t>
  </si>
  <si>
    <t>Дополнительная общеобразовательная общеразвивающая программа "Развитие Творческого Воображения "</t>
  </si>
  <si>
    <t>Дополнительная общеобразовательная общеразвивающая программа "Свежий ветер"</t>
  </si>
  <si>
    <t>Дополнительная общеобразовательная общеразвивающая программа "Служба примирения"</t>
  </si>
  <si>
    <t>Дополнительная общеобразовательная общеразвивающая программа "Театральная фантазия "</t>
  </si>
  <si>
    <t>Дополнительная общеобразовательная общеразвивающая программа "Шахматный всеобуч" (продвинутая)</t>
  </si>
  <si>
    <t>Дополнительная общеобразовательная общеразвивающая программа "Шахматный всеобуч-1"</t>
  </si>
  <si>
    <t>Дополнительная общеобразовательная общеразвивающая программа "Школа координаторов. Школа добровольцев"</t>
  </si>
  <si>
    <t>Дополнительная общеобразовательная общеразвивающая программа "Школа лидерства и инициативы"</t>
  </si>
  <si>
    <t>Дополнительная общеобразовательная общеразвивающая программа "Школа социальной активности"</t>
  </si>
  <si>
    <t>Дополнительная общеобразовательная общеразвивающая программа "Школа толерантности"</t>
  </si>
  <si>
    <t>Дополнительная общеобразовательная общеразвивающая программа "Юный экскурсовод "</t>
  </si>
  <si>
    <t>Дополнительная общеобразовательная общеразвивающая программа «Академия: финансы и безопасность (для несовершеннолетних и их родителей)»</t>
  </si>
  <si>
    <t>Дополнительная общеобразовательная общеразвивающая программа Live-event «Школа организатора досуга»</t>
  </si>
  <si>
    <t>Беспалова И.А.</t>
  </si>
  <si>
    <t>Сергеева С.В.</t>
  </si>
  <si>
    <t>Меркулова Е..В.</t>
  </si>
  <si>
    <t>Дополнительная общеобразовательная общеразвивающая программа авторской песни «Инсайт»</t>
  </si>
  <si>
    <t>Дополнительная общеобразовательная общеразвивающая программа "Организация культурно-развлекательных мероприятий"</t>
  </si>
  <si>
    <t>Дополнительная образовательная общеразвивающая программа "Туризм: Первые Шаги"</t>
  </si>
  <si>
    <t>Дополнительная общеобразовательная общеразвивающая программа "СМАРТ"</t>
  </si>
  <si>
    <t>Дополнительная общеобразовательная общеразвивающая программа "Я рисую"</t>
  </si>
  <si>
    <t>Дополнительная общеобразовательная общеразвивающая программа «LIFE EVENT. Жизнь – Событие!»</t>
  </si>
  <si>
    <t>Ивкин С.В.</t>
  </si>
  <si>
    <t>Осьмачко С.В.</t>
  </si>
  <si>
    <t>Карлинская Л.В.</t>
  </si>
  <si>
    <t>Осьмачко С.В., Ключникова Е.С.</t>
  </si>
  <si>
    <t>Саксонова И.Б., Брехова Е.Д.</t>
  </si>
  <si>
    <t xml:space="preserve">Саксонова И.Б., </t>
  </si>
  <si>
    <t>Яковлева Д.В.</t>
  </si>
  <si>
    <t>Сименко К.Н.</t>
  </si>
  <si>
    <t>Сташенков Д.Д.</t>
  </si>
  <si>
    <t>Акаева Г.А.</t>
  </si>
  <si>
    <t>Кузнецов И.И.</t>
  </si>
  <si>
    <t>Садофьев Д.А.</t>
  </si>
  <si>
    <t>Шеповалова К.О.</t>
  </si>
  <si>
    <t>Садофьева Е.В.</t>
  </si>
  <si>
    <t>Головина И.В., Рящикова М.А.</t>
  </si>
  <si>
    <t>Дюльдина Ю.П.</t>
  </si>
  <si>
    <t>Жилякова Ю.В.</t>
  </si>
  <si>
    <t>Сучкова Е.М.</t>
  </si>
  <si>
    <t>Епифанова К.А., Сидорин М.В.</t>
  </si>
  <si>
    <t>Прянишникова Т.В.</t>
  </si>
  <si>
    <t>Головина М.А.</t>
  </si>
  <si>
    <t>Дубровина Г.И.</t>
  </si>
  <si>
    <t>Тюленева Ю.В., Миненко А.П.</t>
  </si>
  <si>
    <t xml:space="preserve">Тюленева Ю.В. </t>
  </si>
  <si>
    <t>Чернышова Ю.А.</t>
  </si>
  <si>
    <t>Мосолов А.В.</t>
  </si>
  <si>
    <t>Ключникова Е.С.</t>
  </si>
  <si>
    <t>Селиванова Е.В.</t>
  </si>
  <si>
    <t>Шумская Е.Г.</t>
  </si>
  <si>
    <t>1 год обучения</t>
  </si>
  <si>
    <t>2 год обучения</t>
  </si>
  <si>
    <t>3 год обучения</t>
  </si>
  <si>
    <t>4 год обучения</t>
  </si>
  <si>
    <t>№ п/п</t>
  </si>
  <si>
    <t>Фамилия, имя,отчество</t>
  </si>
  <si>
    <t>Должность</t>
  </si>
  <si>
    <t>педагог дополнительного образования</t>
  </si>
  <si>
    <t>Учебный план ГБОУДОД  ЦРТДЮТ ЦСМ  на 2022-2023 учебный год</t>
  </si>
  <si>
    <t>УТВЕРЖДАЮ</t>
  </si>
  <si>
    <t xml:space="preserve">Директор </t>
  </si>
  <si>
    <t>ГБОУДОД ЦРТДЮ ЦСМ</t>
  </si>
  <si>
    <t>______________А.Н. Гриднев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</si>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</sst>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top" wrapText="1" shrinkToFit="1"/>
    </xf>
    <xf numFmtId="0" fontId="3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 shrinkToFit="1"/>
    </xf>
    <xf numFmtId="0" fontId="0" fillId="0" borderId="5" xfId="0" applyBorder="1"/>
    <xf numFmtId="0" fontId="0" fillId="0" borderId="6" xfId="0" applyBorder="1"/>
    <xf numFmtId="0" fontId="7" fillId="0" borderId="1" xfId="0" applyFont="1" applyBorder="1"/>
    <xf numFmtId="0" fontId="5" fillId="0" borderId="0" xfId="0" applyFont="1" applyAlignment="1">
      <alignment horizontal="right" vertical="top" wrapText="1" shrinkToFit="1"/>
    </xf>
    <xf numFmtId="0" fontId="5" fillId="0" borderId="0" xfId="0" applyFont="1" applyAlignment="1">
      <alignment horizontal="right" vertical="top"/>
    </xf>
    <xf numFmtId="0" fontId="1" fillId="0" borderId="4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 shrinkToFit="1"/>
    </xf>
    <xf numFmtId="0" fontId="1" fillId="0" borderId="8" xfId="0" applyFont="1" applyBorder="1" applyAlignment="1">
      <alignment horizontal="center" wrapText="1" shrinkToFit="1"/>
    </xf>
    <xf numFmtId="0" fontId="1" fillId="0" borderId="9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3</xdr:row>
      <xdr:rowOff>152400</xdr:rowOff>
    </xdr:from>
    <xdr:to>
      <xdr:col>23</xdr:col>
      <xdr:colOff>267465</xdr:colOff>
      <xdr:row>7</xdr:row>
      <xdr:rowOff>182412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E061B81-8D12-4225-606A-F65C06743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4175" y="819150"/>
          <a:ext cx="2820165" cy="944412"/>
        </a:xfrm>
        <a:prstGeom prst="rect">
          <a:avLst/>
        </a:prstGeom>
      </xdr:spPr>
    </xdr:pic>
    <xdr:clientData/>
  </xdr:twoCellAnchor>
  <xdr:twoCellAnchor editAs="oneCell">
    <xdr:from>
      <xdr:col>18</xdr:col>
      <xdr:colOff>257175</xdr:colOff>
      <xdr:row>0</xdr:row>
      <xdr:rowOff>83647</xdr:rowOff>
    </xdr:from>
    <xdr:to>
      <xdr:col>22</xdr:col>
      <xdr:colOff>59057</xdr:colOff>
      <xdr:row>6</xdr:row>
      <xdr:rowOff>120398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87F5C50-EDB8-8725-0661-D2E3CACA0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1900" y="83647"/>
          <a:ext cx="1392557" cy="1417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50"/>
  <sheetViews>
    <sheetView tabSelected="1" zoomScaleNormal="100" workbookViewId="0">
      <pane xSplit="2" ySplit="10" topLeftCell="C44" activePane="bottomRight" state="frozen"/>
      <selection pane="topRight" activeCell="C1" sqref="C1"/>
      <selection pane="bottomLeft" activeCell="A8" sqref="A8"/>
      <selection pane="bottomRight" sqref="A1:X50"/>
    </sheetView>
  </sheetViews>
  <sheetFormatPr defaultRowHeight="15" x14ac:dyDescent="0.25"/>
  <cols>
    <col min="1" max="1" width="9" style="4" customWidth="1"/>
    <col min="2" max="2" width="49.85546875" style="4" customWidth="1"/>
    <col min="3" max="3" width="19.5703125" style="4" customWidth="1"/>
    <col min="4" max="4" width="19.5703125" customWidth="1"/>
    <col min="5" max="5" width="5.7109375" customWidth="1"/>
    <col min="6" max="6" width="3.7109375" customWidth="1"/>
    <col min="7" max="7" width="5.42578125" customWidth="1"/>
    <col min="8" max="8" width="5.5703125" customWidth="1"/>
    <col min="9" max="9" width="5.42578125" customWidth="1"/>
    <col min="10" max="10" width="4" customWidth="1"/>
    <col min="11" max="11" width="4.7109375" customWidth="1"/>
    <col min="12" max="12" width="6.28515625" customWidth="1"/>
    <col min="13" max="13" width="5" customWidth="1"/>
    <col min="14" max="14" width="4.140625" customWidth="1"/>
    <col min="15" max="15" width="5.42578125" customWidth="1"/>
    <col min="16" max="16" width="4.42578125" customWidth="1"/>
    <col min="17" max="17" width="5.140625" customWidth="1"/>
    <col min="18" max="18" width="4" customWidth="1"/>
    <col min="19" max="19" width="6" customWidth="1"/>
    <col min="20" max="20" width="5.28515625" customWidth="1"/>
    <col min="21" max="21" width="7.28515625" customWidth="1"/>
    <col min="22" max="22" width="5.28515625" customWidth="1"/>
    <col min="23" max="23" width="5.5703125" customWidth="1"/>
    <col min="24" max="24" width="6.28515625" customWidth="1"/>
  </cols>
  <sheetData>
    <row r="2" spans="1:24" ht="18.75" x14ac:dyDescent="0.3">
      <c r="Q2" s="13"/>
      <c r="R2" s="22" t="s">
        <v>89</v>
      </c>
      <c r="S2" s="23"/>
      <c r="T2" s="23"/>
      <c r="U2" s="23"/>
      <c r="V2" s="23"/>
      <c r="W2" s="23"/>
      <c r="X2" s="23"/>
    </row>
    <row r="3" spans="1:24" ht="18.75" customHeight="1" x14ac:dyDescent="0.25">
      <c r="Q3" s="22" t="s">
        <v>90</v>
      </c>
      <c r="R3" s="22"/>
      <c r="S3" s="22"/>
      <c r="T3" s="22"/>
      <c r="U3" s="22"/>
      <c r="V3" s="22"/>
      <c r="W3" s="22"/>
      <c r="X3" s="22"/>
    </row>
    <row r="4" spans="1:24" ht="18.75" x14ac:dyDescent="0.3">
      <c r="Q4" s="13"/>
      <c r="R4" s="22" t="s">
        <v>91</v>
      </c>
      <c r="S4" s="23"/>
      <c r="T4" s="23"/>
      <c r="U4" s="23"/>
      <c r="V4" s="23"/>
      <c r="W4" s="23"/>
      <c r="X4" s="23"/>
    </row>
    <row r="5" spans="1:24" ht="18.75" x14ac:dyDescent="0.3">
      <c r="Q5" s="13"/>
    </row>
    <row r="6" spans="1:24" ht="18.75" x14ac:dyDescent="0.25">
      <c r="R6" s="22" t="s">
        <v>92</v>
      </c>
      <c r="S6" s="22"/>
      <c r="T6" s="22"/>
      <c r="U6" s="22"/>
      <c r="V6" s="22"/>
      <c r="W6" s="22"/>
      <c r="X6" s="22"/>
    </row>
    <row r="7" spans="1:24" ht="15.75" x14ac:dyDescent="0.25">
      <c r="R7" s="5"/>
      <c r="S7" s="6"/>
      <c r="T7" s="6"/>
      <c r="U7" s="6"/>
      <c r="V7" s="6"/>
      <c r="W7" s="6"/>
      <c r="X7" s="6"/>
    </row>
    <row r="8" spans="1:24" ht="15" customHeight="1" x14ac:dyDescent="0.25">
      <c r="A8" s="31" t="s">
        <v>88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</row>
    <row r="9" spans="1:24" ht="63" customHeight="1" x14ac:dyDescent="0.25">
      <c r="A9" s="29" t="s">
        <v>84</v>
      </c>
      <c r="B9" s="24" t="s">
        <v>0</v>
      </c>
      <c r="C9" s="24" t="s">
        <v>85</v>
      </c>
      <c r="D9" s="24" t="s">
        <v>86</v>
      </c>
      <c r="E9" s="26" t="s">
        <v>80</v>
      </c>
      <c r="F9" s="27"/>
      <c r="G9" s="27"/>
      <c r="H9" s="28"/>
      <c r="I9" s="26" t="s">
        <v>81</v>
      </c>
      <c r="J9" s="27"/>
      <c r="K9" s="27"/>
      <c r="L9" s="28"/>
      <c r="M9" s="26" t="s">
        <v>82</v>
      </c>
      <c r="N9" s="27"/>
      <c r="O9" s="27"/>
      <c r="P9" s="28"/>
      <c r="Q9" s="26" t="s">
        <v>83</v>
      </c>
      <c r="R9" s="27"/>
      <c r="S9" s="27"/>
      <c r="T9" s="28"/>
      <c r="U9" s="26" t="s">
        <v>1</v>
      </c>
      <c r="V9" s="27"/>
      <c r="W9" s="27"/>
      <c r="X9" s="28"/>
    </row>
    <row r="10" spans="1:24" ht="31.5" x14ac:dyDescent="0.25">
      <c r="A10" s="30"/>
      <c r="B10" s="25"/>
      <c r="C10" s="25"/>
      <c r="D10" s="25"/>
      <c r="E10" s="7" t="s">
        <v>2</v>
      </c>
      <c r="F10" s="7" t="s">
        <v>3</v>
      </c>
      <c r="G10" s="7" t="s">
        <v>4</v>
      </c>
      <c r="H10" s="7" t="s">
        <v>5</v>
      </c>
      <c r="I10" s="7" t="s">
        <v>2</v>
      </c>
      <c r="J10" s="7" t="s">
        <v>3</v>
      </c>
      <c r="K10" s="7" t="s">
        <v>4</v>
      </c>
      <c r="L10" s="7" t="s">
        <v>5</v>
      </c>
      <c r="M10" s="7" t="s">
        <v>2</v>
      </c>
      <c r="N10" s="7" t="s">
        <v>3</v>
      </c>
      <c r="O10" s="7" t="s">
        <v>4</v>
      </c>
      <c r="P10" s="7" t="s">
        <v>5</v>
      </c>
      <c r="Q10" s="7" t="s">
        <v>2</v>
      </c>
      <c r="R10" s="7" t="s">
        <v>3</v>
      </c>
      <c r="S10" s="7" t="s">
        <v>4</v>
      </c>
      <c r="T10" s="7" t="s">
        <v>5</v>
      </c>
      <c r="U10" s="7" t="s">
        <v>2</v>
      </c>
      <c r="V10" s="7" t="s">
        <v>3</v>
      </c>
      <c r="W10" s="7" t="s">
        <v>4</v>
      </c>
      <c r="X10" s="7" t="s">
        <v>5</v>
      </c>
    </row>
    <row r="11" spans="1:24" ht="47.25" x14ac:dyDescent="0.25">
      <c r="A11" s="8">
        <v>1</v>
      </c>
      <c r="B11" s="9" t="s">
        <v>8</v>
      </c>
      <c r="C11" s="3" t="s">
        <v>42</v>
      </c>
      <c r="D11" s="3" t="s">
        <v>87</v>
      </c>
      <c r="E11" s="10"/>
      <c r="F11" s="10"/>
      <c r="G11" s="10"/>
      <c r="H11" s="10"/>
      <c r="I11" s="10">
        <v>3</v>
      </c>
      <c r="J11" s="10"/>
      <c r="K11" s="10"/>
      <c r="L11" s="10">
        <v>6</v>
      </c>
      <c r="M11" s="10"/>
      <c r="N11" s="10"/>
      <c r="O11" s="10"/>
      <c r="P11" s="10"/>
      <c r="Q11" s="10"/>
      <c r="R11" s="10"/>
      <c r="S11" s="10"/>
      <c r="T11" s="10"/>
      <c r="U11" s="10">
        <f>E11+I11+M11+Q11</f>
        <v>3</v>
      </c>
      <c r="V11" s="10"/>
      <c r="W11" s="10">
        <f>G11+K11+O11+S11</f>
        <v>0</v>
      </c>
      <c r="X11" s="10">
        <f>H11+L11+P11+T11</f>
        <v>6</v>
      </c>
    </row>
    <row r="12" spans="1:24" ht="63" x14ac:dyDescent="0.25">
      <c r="A12" s="8">
        <v>2</v>
      </c>
      <c r="B12" s="9" t="s">
        <v>9</v>
      </c>
      <c r="C12" s="3" t="s">
        <v>42</v>
      </c>
      <c r="D12" s="3" t="s">
        <v>87</v>
      </c>
      <c r="E12" s="10"/>
      <c r="F12" s="10"/>
      <c r="G12" s="10"/>
      <c r="H12" s="10"/>
      <c r="I12" s="10">
        <v>6</v>
      </c>
      <c r="J12" s="10"/>
      <c r="K12" s="10">
        <v>2</v>
      </c>
      <c r="L12" s="10">
        <v>12</v>
      </c>
      <c r="M12" s="8"/>
      <c r="N12" s="8"/>
      <c r="O12" s="8"/>
      <c r="P12" s="8"/>
      <c r="Q12" s="10"/>
      <c r="R12" s="10"/>
      <c r="S12" s="10"/>
      <c r="T12" s="10"/>
      <c r="U12" s="10">
        <f t="shared" ref="U12:U14" si="0">E12+I12+M12+Q12</f>
        <v>6</v>
      </c>
      <c r="V12" s="10">
        <f t="shared" ref="V12:V14" si="1">F12+J12+N12+R12</f>
        <v>0</v>
      </c>
      <c r="W12" s="10">
        <f t="shared" ref="W12:W14" si="2">F12+G12+J12++K12+N12+O12+R12+S12</f>
        <v>2</v>
      </c>
      <c r="X12" s="10">
        <f t="shared" ref="X12:X14" si="3">H12+L12+P12+T12</f>
        <v>12</v>
      </c>
    </row>
    <row r="13" spans="1:24" ht="63" x14ac:dyDescent="0.25">
      <c r="A13" s="8">
        <v>3</v>
      </c>
      <c r="B13" s="9" t="s">
        <v>10</v>
      </c>
      <c r="C13" s="3" t="s">
        <v>43</v>
      </c>
      <c r="D13" s="3" t="s">
        <v>87</v>
      </c>
      <c r="E13" s="10"/>
      <c r="F13" s="10"/>
      <c r="G13" s="10"/>
      <c r="H13" s="10"/>
      <c r="I13" s="8"/>
      <c r="J13" s="8"/>
      <c r="K13" s="8"/>
      <c r="L13" s="8"/>
      <c r="M13" s="10">
        <v>12</v>
      </c>
      <c r="N13" s="10"/>
      <c r="O13" s="10">
        <v>2</v>
      </c>
      <c r="P13" s="10">
        <v>24</v>
      </c>
      <c r="Q13" s="10"/>
      <c r="R13" s="10"/>
      <c r="S13" s="10"/>
      <c r="T13" s="10"/>
      <c r="U13" s="10">
        <f t="shared" si="0"/>
        <v>12</v>
      </c>
      <c r="V13" s="10">
        <f t="shared" si="1"/>
        <v>0</v>
      </c>
      <c r="W13" s="10">
        <f t="shared" si="2"/>
        <v>2</v>
      </c>
      <c r="X13" s="10">
        <f t="shared" si="3"/>
        <v>24</v>
      </c>
    </row>
    <row r="14" spans="1:24" ht="47.25" x14ac:dyDescent="0.25">
      <c r="A14" s="8">
        <v>4</v>
      </c>
      <c r="B14" s="9" t="s">
        <v>11</v>
      </c>
      <c r="C14" s="3" t="s">
        <v>7</v>
      </c>
      <c r="D14" s="3" t="s">
        <v>87</v>
      </c>
      <c r="E14" s="11">
        <v>12</v>
      </c>
      <c r="F14" s="11"/>
      <c r="G14" s="11">
        <v>4</v>
      </c>
      <c r="H14" s="11">
        <v>60</v>
      </c>
      <c r="I14" s="10">
        <v>12</v>
      </c>
      <c r="J14" s="10"/>
      <c r="K14" s="10">
        <v>2</v>
      </c>
      <c r="L14" s="10">
        <v>23</v>
      </c>
      <c r="M14" s="10"/>
      <c r="N14" s="10"/>
      <c r="O14" s="10"/>
      <c r="P14" s="10"/>
      <c r="Q14" s="10"/>
      <c r="R14" s="10"/>
      <c r="S14" s="10"/>
      <c r="T14" s="10"/>
      <c r="U14" s="10">
        <f t="shared" si="0"/>
        <v>24</v>
      </c>
      <c r="V14" s="10">
        <f t="shared" si="1"/>
        <v>0</v>
      </c>
      <c r="W14" s="10">
        <f t="shared" si="2"/>
        <v>6</v>
      </c>
      <c r="X14" s="10">
        <f t="shared" si="3"/>
        <v>83</v>
      </c>
    </row>
    <row r="15" spans="1:24" ht="63" x14ac:dyDescent="0.25">
      <c r="A15" s="8">
        <v>5</v>
      </c>
      <c r="B15" s="9" t="s">
        <v>12</v>
      </c>
      <c r="C15" s="3" t="s">
        <v>44</v>
      </c>
      <c r="D15" s="3" t="s">
        <v>87</v>
      </c>
      <c r="E15" s="10">
        <v>6</v>
      </c>
      <c r="F15" s="10"/>
      <c r="G15" s="10">
        <v>2</v>
      </c>
      <c r="H15" s="10">
        <v>20</v>
      </c>
      <c r="I15" s="10">
        <v>3</v>
      </c>
      <c r="J15" s="10"/>
      <c r="K15" s="10">
        <v>1</v>
      </c>
      <c r="L15" s="10">
        <v>10</v>
      </c>
      <c r="M15" s="10"/>
      <c r="N15" s="10"/>
      <c r="O15" s="10"/>
      <c r="P15" s="10"/>
      <c r="Q15" s="10"/>
      <c r="R15" s="10"/>
      <c r="S15" s="10"/>
      <c r="T15" s="10"/>
      <c r="U15" s="10">
        <f t="shared" ref="U15:U49" si="4">E15+I15+M15+Q15</f>
        <v>9</v>
      </c>
      <c r="V15" s="10">
        <f t="shared" ref="V15:V49" si="5">F15+J15+N15+R15</f>
        <v>0</v>
      </c>
      <c r="W15" s="10">
        <f t="shared" ref="W15:W49" si="6">F15+G15+J15++K15+N15+O15+R15+S15</f>
        <v>3</v>
      </c>
      <c r="X15" s="10">
        <f t="shared" ref="X15:X49" si="7">H15+L15+P15+T15</f>
        <v>30</v>
      </c>
    </row>
    <row r="16" spans="1:24" ht="47.25" x14ac:dyDescent="0.25">
      <c r="A16" s="8">
        <v>6</v>
      </c>
      <c r="B16" s="9" t="s">
        <v>45</v>
      </c>
      <c r="C16" s="8" t="s">
        <v>77</v>
      </c>
      <c r="D16" s="3" t="s">
        <v>87</v>
      </c>
      <c r="E16" s="8">
        <v>3</v>
      </c>
      <c r="F16" s="8"/>
      <c r="G16" s="8">
        <v>1</v>
      </c>
      <c r="H16" s="8">
        <v>30</v>
      </c>
      <c r="I16" s="8">
        <v>6</v>
      </c>
      <c r="J16" s="8"/>
      <c r="K16" s="8">
        <v>1</v>
      </c>
      <c r="L16" s="8">
        <v>10</v>
      </c>
      <c r="M16" s="8">
        <v>12</v>
      </c>
      <c r="N16" s="8"/>
      <c r="O16" s="8">
        <v>2</v>
      </c>
      <c r="P16" s="8">
        <v>28</v>
      </c>
      <c r="Q16" s="8"/>
      <c r="R16" s="8"/>
      <c r="S16" s="8"/>
      <c r="T16" s="8"/>
      <c r="U16" s="10">
        <f>E16+I16+M16+Q16</f>
        <v>21</v>
      </c>
      <c r="V16" s="10"/>
      <c r="W16" s="10">
        <f>G16+K16+O16+S16</f>
        <v>4</v>
      </c>
      <c r="X16" s="10">
        <f>H16+L16+P16+T16</f>
        <v>68</v>
      </c>
    </row>
    <row r="17" spans="1:24" ht="48.75" customHeight="1" x14ac:dyDescent="0.25">
      <c r="A17" s="8">
        <v>7</v>
      </c>
      <c r="B17" s="9" t="s">
        <v>46</v>
      </c>
      <c r="C17" s="3" t="s">
        <v>51</v>
      </c>
      <c r="D17" s="3" t="s">
        <v>87</v>
      </c>
      <c r="E17" s="10">
        <v>9</v>
      </c>
      <c r="F17" s="10"/>
      <c r="G17" s="10">
        <v>3</v>
      </c>
      <c r="H17" s="10">
        <v>54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f t="shared" si="4"/>
        <v>9</v>
      </c>
      <c r="V17" s="10">
        <f t="shared" si="5"/>
        <v>0</v>
      </c>
      <c r="W17" s="10">
        <f t="shared" si="6"/>
        <v>3</v>
      </c>
      <c r="X17" s="10">
        <f t="shared" si="7"/>
        <v>54</v>
      </c>
    </row>
    <row r="18" spans="1:24" ht="47.25" x14ac:dyDescent="0.25">
      <c r="A18" s="8">
        <v>8</v>
      </c>
      <c r="B18" s="9" t="s">
        <v>13</v>
      </c>
      <c r="C18" s="3" t="s">
        <v>52</v>
      </c>
      <c r="D18" s="3" t="s">
        <v>87</v>
      </c>
      <c r="E18" s="11">
        <v>9</v>
      </c>
      <c r="F18" s="11"/>
      <c r="G18" s="11">
        <v>3</v>
      </c>
      <c r="H18" s="11">
        <v>49</v>
      </c>
      <c r="I18" s="10">
        <v>6</v>
      </c>
      <c r="J18" s="10"/>
      <c r="K18" s="10">
        <v>1</v>
      </c>
      <c r="L18" s="10">
        <v>10</v>
      </c>
      <c r="M18" s="10"/>
      <c r="N18" s="10"/>
      <c r="O18" s="10"/>
      <c r="P18" s="10"/>
      <c r="Q18" s="10"/>
      <c r="R18" s="10"/>
      <c r="S18" s="10"/>
      <c r="T18" s="10"/>
      <c r="U18" s="10">
        <f t="shared" si="4"/>
        <v>15</v>
      </c>
      <c r="V18" s="10">
        <f t="shared" si="5"/>
        <v>0</v>
      </c>
      <c r="W18" s="10">
        <f t="shared" si="6"/>
        <v>4</v>
      </c>
      <c r="X18" s="10">
        <f t="shared" si="7"/>
        <v>59</v>
      </c>
    </row>
    <row r="19" spans="1:24" ht="47.25" x14ac:dyDescent="0.25">
      <c r="A19" s="8">
        <v>9</v>
      </c>
      <c r="B19" s="9" t="s">
        <v>14</v>
      </c>
      <c r="C19" s="3" t="s">
        <v>53</v>
      </c>
      <c r="D19" s="3" t="s">
        <v>87</v>
      </c>
      <c r="E19" s="10">
        <v>12</v>
      </c>
      <c r="F19" s="10"/>
      <c r="G19" s="10">
        <v>4</v>
      </c>
      <c r="H19" s="10">
        <v>64</v>
      </c>
      <c r="I19" s="11"/>
      <c r="J19" s="11"/>
      <c r="K19" s="11"/>
      <c r="L19" s="11"/>
      <c r="M19" s="11"/>
      <c r="N19" s="11"/>
      <c r="O19" s="11"/>
      <c r="P19" s="11"/>
      <c r="Q19" s="10"/>
      <c r="R19" s="10"/>
      <c r="S19" s="10"/>
      <c r="T19" s="10"/>
      <c r="U19" s="10">
        <f t="shared" si="4"/>
        <v>12</v>
      </c>
      <c r="V19" s="10">
        <f t="shared" si="5"/>
        <v>0</v>
      </c>
      <c r="W19" s="10">
        <f t="shared" si="6"/>
        <v>4</v>
      </c>
      <c r="X19" s="10">
        <f t="shared" si="7"/>
        <v>64</v>
      </c>
    </row>
    <row r="20" spans="1:24" ht="47.25" x14ac:dyDescent="0.25">
      <c r="A20" s="8">
        <v>10</v>
      </c>
      <c r="B20" s="9" t="s">
        <v>15</v>
      </c>
      <c r="C20" s="9" t="s">
        <v>54</v>
      </c>
      <c r="D20" s="3" t="s">
        <v>87</v>
      </c>
      <c r="E20" s="8">
        <v>6</v>
      </c>
      <c r="F20" s="8"/>
      <c r="G20" s="8">
        <v>2</v>
      </c>
      <c r="H20" s="8">
        <v>10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10">
        <f t="shared" si="4"/>
        <v>6</v>
      </c>
      <c r="V20" s="10">
        <f t="shared" si="5"/>
        <v>0</v>
      </c>
      <c r="W20" s="10">
        <f t="shared" si="6"/>
        <v>2</v>
      </c>
      <c r="X20" s="10">
        <f t="shared" si="7"/>
        <v>10</v>
      </c>
    </row>
    <row r="21" spans="1:24" ht="47.25" x14ac:dyDescent="0.25">
      <c r="A21" s="8">
        <v>11</v>
      </c>
      <c r="B21" s="9" t="s">
        <v>16</v>
      </c>
      <c r="C21" s="3" t="s">
        <v>55</v>
      </c>
      <c r="D21" s="3" t="s">
        <v>87</v>
      </c>
      <c r="E21" s="11">
        <v>24</v>
      </c>
      <c r="F21" s="11"/>
      <c r="G21" s="11">
        <v>8</v>
      </c>
      <c r="H21" s="11">
        <v>142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0">
        <f t="shared" si="4"/>
        <v>24</v>
      </c>
      <c r="V21" s="10">
        <f t="shared" si="5"/>
        <v>0</v>
      </c>
      <c r="W21" s="10">
        <f t="shared" si="6"/>
        <v>8</v>
      </c>
      <c r="X21" s="10">
        <f t="shared" si="7"/>
        <v>142</v>
      </c>
    </row>
    <row r="22" spans="1:24" ht="47.25" x14ac:dyDescent="0.25">
      <c r="A22" s="8">
        <v>12</v>
      </c>
      <c r="B22" s="9" t="s">
        <v>17</v>
      </c>
      <c r="C22" s="3" t="s">
        <v>56</v>
      </c>
      <c r="D22" s="3" t="s">
        <v>87</v>
      </c>
      <c r="E22" s="11">
        <v>3</v>
      </c>
      <c r="F22" s="11"/>
      <c r="G22" s="11">
        <v>1</v>
      </c>
      <c r="H22" s="11">
        <v>4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>
        <f t="shared" si="4"/>
        <v>3</v>
      </c>
      <c r="V22" s="10">
        <f t="shared" si="5"/>
        <v>0</v>
      </c>
      <c r="W22" s="10">
        <f t="shared" si="6"/>
        <v>1</v>
      </c>
      <c r="X22" s="10">
        <f t="shared" si="7"/>
        <v>4</v>
      </c>
    </row>
    <row r="23" spans="1:24" ht="47.25" x14ac:dyDescent="0.25">
      <c r="A23" s="8">
        <v>13</v>
      </c>
      <c r="B23" s="9" t="s">
        <v>47</v>
      </c>
      <c r="C23" s="3" t="s">
        <v>57</v>
      </c>
      <c r="D23" s="3" t="s">
        <v>87</v>
      </c>
      <c r="E23" s="11">
        <v>18</v>
      </c>
      <c r="F23" s="11"/>
      <c r="G23" s="11">
        <v>6</v>
      </c>
      <c r="H23" s="11">
        <v>85</v>
      </c>
      <c r="I23" s="11"/>
      <c r="J23" s="11"/>
      <c r="K23" s="11"/>
      <c r="L23" s="11"/>
      <c r="M23" s="8"/>
      <c r="N23" s="8"/>
      <c r="O23" s="8"/>
      <c r="P23" s="8"/>
      <c r="Q23" s="11"/>
      <c r="R23" s="11"/>
      <c r="S23" s="11"/>
      <c r="T23" s="11"/>
      <c r="U23" s="10">
        <f t="shared" si="4"/>
        <v>18</v>
      </c>
      <c r="V23" s="10">
        <f t="shared" si="5"/>
        <v>0</v>
      </c>
      <c r="W23" s="10">
        <f t="shared" si="6"/>
        <v>6</v>
      </c>
      <c r="X23" s="10">
        <f t="shared" si="7"/>
        <v>85</v>
      </c>
    </row>
    <row r="24" spans="1:24" ht="47.25" x14ac:dyDescent="0.25">
      <c r="A24" s="8">
        <v>14</v>
      </c>
      <c r="B24" s="9" t="s">
        <v>18</v>
      </c>
      <c r="C24" s="3" t="s">
        <v>58</v>
      </c>
      <c r="D24" s="3" t="s">
        <v>87</v>
      </c>
      <c r="E24" s="11">
        <v>12</v>
      </c>
      <c r="F24" s="11"/>
      <c r="G24" s="11">
        <v>4</v>
      </c>
      <c r="H24" s="11">
        <v>47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0">
        <f t="shared" si="4"/>
        <v>12</v>
      </c>
      <c r="V24" s="10">
        <f t="shared" si="5"/>
        <v>0</v>
      </c>
      <c r="W24" s="10">
        <f t="shared" si="6"/>
        <v>4</v>
      </c>
      <c r="X24" s="10">
        <f t="shared" si="7"/>
        <v>47</v>
      </c>
    </row>
    <row r="25" spans="1:24" ht="47.25" x14ac:dyDescent="0.25">
      <c r="A25" s="8">
        <v>15</v>
      </c>
      <c r="B25" s="9" t="s">
        <v>19</v>
      </c>
      <c r="C25" s="3" t="s">
        <v>59</v>
      </c>
      <c r="D25" s="3" t="s">
        <v>87</v>
      </c>
      <c r="E25" s="11"/>
      <c r="F25" s="11"/>
      <c r="G25" s="11"/>
      <c r="H25" s="11"/>
      <c r="I25" s="11">
        <v>6</v>
      </c>
      <c r="J25" s="11"/>
      <c r="K25" s="11">
        <v>1</v>
      </c>
      <c r="L25" s="11">
        <v>14</v>
      </c>
      <c r="M25" s="8"/>
      <c r="N25" s="8"/>
      <c r="O25" s="8"/>
      <c r="P25" s="8"/>
      <c r="Q25" s="11"/>
      <c r="R25" s="11"/>
      <c r="S25" s="11"/>
      <c r="T25" s="11"/>
      <c r="U25" s="10">
        <f t="shared" si="4"/>
        <v>6</v>
      </c>
      <c r="V25" s="10">
        <f t="shared" si="5"/>
        <v>0</v>
      </c>
      <c r="W25" s="10">
        <f t="shared" si="6"/>
        <v>1</v>
      </c>
      <c r="X25" s="10">
        <f t="shared" si="7"/>
        <v>14</v>
      </c>
    </row>
    <row r="26" spans="1:24" ht="47.25" x14ac:dyDescent="0.25">
      <c r="A26" s="8">
        <v>16</v>
      </c>
      <c r="B26" s="9" t="s">
        <v>20</v>
      </c>
      <c r="C26" s="3" t="s">
        <v>60</v>
      </c>
      <c r="D26" s="3" t="s">
        <v>87</v>
      </c>
      <c r="E26" s="11">
        <v>6</v>
      </c>
      <c r="F26" s="11"/>
      <c r="G26" s="11">
        <v>2</v>
      </c>
      <c r="H26" s="11">
        <v>50</v>
      </c>
      <c r="I26" s="11">
        <v>6</v>
      </c>
      <c r="J26" s="11"/>
      <c r="K26" s="11">
        <v>1</v>
      </c>
      <c r="L26" s="11">
        <v>11</v>
      </c>
      <c r="M26" s="11"/>
      <c r="N26" s="11"/>
      <c r="O26" s="11"/>
      <c r="P26" s="11"/>
      <c r="Q26" s="11"/>
      <c r="R26" s="11"/>
      <c r="S26" s="11"/>
      <c r="T26" s="11"/>
      <c r="U26" s="10">
        <f t="shared" si="4"/>
        <v>12</v>
      </c>
      <c r="V26" s="10">
        <f t="shared" si="5"/>
        <v>0</v>
      </c>
      <c r="W26" s="10">
        <f t="shared" si="6"/>
        <v>3</v>
      </c>
      <c r="X26" s="10">
        <f t="shared" si="7"/>
        <v>61</v>
      </c>
    </row>
    <row r="27" spans="1:24" ht="47.25" x14ac:dyDescent="0.25">
      <c r="A27" s="8">
        <v>17</v>
      </c>
      <c r="B27" s="9" t="s">
        <v>21</v>
      </c>
      <c r="C27" s="3"/>
      <c r="D27" s="3" t="s">
        <v>87</v>
      </c>
      <c r="E27" s="11">
        <v>102</v>
      </c>
      <c r="F27" s="11"/>
      <c r="G27" s="11">
        <v>51</v>
      </c>
      <c r="H27" s="11">
        <v>854</v>
      </c>
      <c r="I27" s="11"/>
      <c r="J27" s="11">
        <v>84</v>
      </c>
      <c r="K27" s="11">
        <v>42</v>
      </c>
      <c r="L27" s="11">
        <v>727</v>
      </c>
      <c r="M27" s="11">
        <v>64</v>
      </c>
      <c r="N27" s="11"/>
      <c r="O27" s="11">
        <v>32</v>
      </c>
      <c r="P27" s="11">
        <v>668</v>
      </c>
      <c r="Q27" s="11">
        <v>36</v>
      </c>
      <c r="R27" s="11"/>
      <c r="S27" s="11">
        <v>18</v>
      </c>
      <c r="T27" s="11">
        <v>329</v>
      </c>
      <c r="U27" s="10">
        <f t="shared" si="4"/>
        <v>202</v>
      </c>
      <c r="V27" s="10">
        <f t="shared" si="5"/>
        <v>84</v>
      </c>
      <c r="W27" s="10">
        <f t="shared" si="6"/>
        <v>227</v>
      </c>
      <c r="X27" s="10">
        <f t="shared" si="7"/>
        <v>2578</v>
      </c>
    </row>
    <row r="28" spans="1:24" ht="47.25" x14ac:dyDescent="0.25">
      <c r="A28" s="8">
        <v>18</v>
      </c>
      <c r="B28" s="9" t="s">
        <v>22</v>
      </c>
      <c r="C28" s="3" t="s">
        <v>61</v>
      </c>
      <c r="D28" s="3" t="s">
        <v>87</v>
      </c>
      <c r="E28" s="10">
        <v>6</v>
      </c>
      <c r="F28" s="10"/>
      <c r="G28" s="10">
        <v>2</v>
      </c>
      <c r="H28" s="10">
        <v>16</v>
      </c>
      <c r="I28" s="10"/>
      <c r="J28" s="10"/>
      <c r="K28" s="10"/>
      <c r="L28" s="10"/>
      <c r="M28" s="10"/>
      <c r="N28" s="10"/>
      <c r="O28" s="12"/>
      <c r="P28" s="12"/>
      <c r="Q28" s="12"/>
      <c r="R28" s="12"/>
      <c r="S28" s="10"/>
      <c r="T28" s="10"/>
      <c r="U28" s="10">
        <f t="shared" si="4"/>
        <v>6</v>
      </c>
      <c r="V28" s="10">
        <f t="shared" si="5"/>
        <v>0</v>
      </c>
      <c r="W28" s="10">
        <f t="shared" si="6"/>
        <v>2</v>
      </c>
      <c r="X28" s="10">
        <f t="shared" si="7"/>
        <v>16</v>
      </c>
    </row>
    <row r="29" spans="1:24" ht="47.25" x14ac:dyDescent="0.25">
      <c r="A29" s="8">
        <v>19</v>
      </c>
      <c r="B29" s="9" t="s">
        <v>23</v>
      </c>
      <c r="C29" s="10" t="s">
        <v>62</v>
      </c>
      <c r="D29" s="3" t="s">
        <v>87</v>
      </c>
      <c r="E29" s="10">
        <v>9</v>
      </c>
      <c r="F29" s="10"/>
      <c r="G29" s="10">
        <v>3</v>
      </c>
      <c r="H29" s="10">
        <v>40</v>
      </c>
      <c r="I29" s="8"/>
      <c r="J29" s="8"/>
      <c r="K29" s="8"/>
      <c r="L29" s="8"/>
      <c r="M29" s="10"/>
      <c r="N29" s="10"/>
      <c r="O29" s="10"/>
      <c r="P29" s="10"/>
      <c r="Q29" s="10"/>
      <c r="R29" s="10"/>
      <c r="S29" s="10"/>
      <c r="T29" s="10"/>
      <c r="U29" s="10">
        <f t="shared" si="4"/>
        <v>9</v>
      </c>
      <c r="V29" s="10">
        <f t="shared" si="5"/>
        <v>0</v>
      </c>
      <c r="W29" s="10">
        <f t="shared" si="6"/>
        <v>3</v>
      </c>
      <c r="X29" s="10">
        <f t="shared" si="7"/>
        <v>40</v>
      </c>
    </row>
    <row r="30" spans="1:24" ht="47.25" x14ac:dyDescent="0.25">
      <c r="A30" s="8">
        <v>20</v>
      </c>
      <c r="B30" s="9" t="s">
        <v>24</v>
      </c>
      <c r="C30" s="10" t="s">
        <v>63</v>
      </c>
      <c r="D30" s="3" t="s">
        <v>87</v>
      </c>
      <c r="E30" s="8">
        <v>6</v>
      </c>
      <c r="F30" s="8"/>
      <c r="G30" s="8">
        <v>2</v>
      </c>
      <c r="H30" s="8">
        <v>22</v>
      </c>
      <c r="I30" s="10"/>
      <c r="J30" s="10"/>
      <c r="K30" s="10"/>
      <c r="L30" s="10"/>
      <c r="M30" s="8"/>
      <c r="N30" s="8"/>
      <c r="O30" s="8"/>
      <c r="P30" s="8"/>
      <c r="Q30" s="10"/>
      <c r="R30" s="10"/>
      <c r="S30" s="10"/>
      <c r="T30" s="10"/>
      <c r="U30" s="10">
        <f t="shared" si="4"/>
        <v>6</v>
      </c>
      <c r="V30" s="10">
        <f t="shared" si="5"/>
        <v>0</v>
      </c>
      <c r="W30" s="10">
        <f t="shared" si="6"/>
        <v>2</v>
      </c>
      <c r="X30" s="10">
        <f t="shared" si="7"/>
        <v>22</v>
      </c>
    </row>
    <row r="31" spans="1:24" ht="47.25" x14ac:dyDescent="0.25">
      <c r="A31" s="8">
        <v>21</v>
      </c>
      <c r="B31" s="9" t="s">
        <v>25</v>
      </c>
      <c r="C31" s="12" t="s">
        <v>64</v>
      </c>
      <c r="D31" s="3" t="s">
        <v>87</v>
      </c>
      <c r="E31" s="10">
        <v>6</v>
      </c>
      <c r="F31" s="10"/>
      <c r="G31" s="10">
        <v>2</v>
      </c>
      <c r="H31" s="10">
        <v>35</v>
      </c>
      <c r="I31" s="10">
        <v>3</v>
      </c>
      <c r="J31" s="10"/>
      <c r="K31" s="10">
        <v>1</v>
      </c>
      <c r="L31" s="10">
        <v>15</v>
      </c>
      <c r="M31" s="10"/>
      <c r="N31" s="10"/>
      <c r="O31" s="10"/>
      <c r="P31" s="10"/>
      <c r="Q31" s="10"/>
      <c r="R31" s="10"/>
      <c r="S31" s="10"/>
      <c r="T31" s="10"/>
      <c r="U31" s="10">
        <f t="shared" si="4"/>
        <v>9</v>
      </c>
      <c r="V31" s="10">
        <f t="shared" si="5"/>
        <v>0</v>
      </c>
      <c r="W31" s="10">
        <f t="shared" si="6"/>
        <v>3</v>
      </c>
      <c r="X31" s="10">
        <f t="shared" si="7"/>
        <v>50</v>
      </c>
    </row>
    <row r="32" spans="1:24" ht="33" customHeight="1" x14ac:dyDescent="0.25">
      <c r="A32" s="8">
        <v>22</v>
      </c>
      <c r="B32" s="9" t="s">
        <v>26</v>
      </c>
      <c r="C32" s="10" t="s">
        <v>65</v>
      </c>
      <c r="D32" s="3" t="s">
        <v>87</v>
      </c>
      <c r="E32" s="10">
        <v>32</v>
      </c>
      <c r="F32" s="10"/>
      <c r="G32" s="10">
        <v>8</v>
      </c>
      <c r="H32" s="10">
        <v>120</v>
      </c>
      <c r="I32" s="8"/>
      <c r="J32" s="8"/>
      <c r="K32" s="8"/>
      <c r="L32" s="8"/>
      <c r="M32" s="10"/>
      <c r="N32" s="10"/>
      <c r="O32" s="10"/>
      <c r="P32" s="10"/>
      <c r="Q32" s="10"/>
      <c r="R32" s="10"/>
      <c r="S32" s="10"/>
      <c r="T32" s="10"/>
      <c r="U32" s="10">
        <f t="shared" si="4"/>
        <v>32</v>
      </c>
      <c r="V32" s="10">
        <f t="shared" si="5"/>
        <v>0</v>
      </c>
      <c r="W32" s="10">
        <f t="shared" si="6"/>
        <v>8</v>
      </c>
      <c r="X32" s="10">
        <f t="shared" si="7"/>
        <v>120</v>
      </c>
    </row>
    <row r="33" spans="1:24" ht="47.25" x14ac:dyDescent="0.25">
      <c r="A33" s="8">
        <v>23</v>
      </c>
      <c r="B33" s="9" t="s">
        <v>27</v>
      </c>
      <c r="C33" s="10" t="s">
        <v>66</v>
      </c>
      <c r="D33" s="3" t="s">
        <v>87</v>
      </c>
      <c r="E33" s="10">
        <v>12</v>
      </c>
      <c r="F33" s="10"/>
      <c r="G33" s="10">
        <v>4</v>
      </c>
      <c r="H33" s="10">
        <v>54</v>
      </c>
      <c r="I33" s="8"/>
      <c r="J33" s="8"/>
      <c r="K33" s="8"/>
      <c r="L33" s="8"/>
      <c r="M33" s="10"/>
      <c r="N33" s="10"/>
      <c r="O33" s="10"/>
      <c r="P33" s="10"/>
      <c r="Q33" s="10"/>
      <c r="R33" s="10"/>
      <c r="S33" s="10"/>
      <c r="T33" s="10"/>
      <c r="U33" s="10">
        <f t="shared" si="4"/>
        <v>12</v>
      </c>
      <c r="V33" s="10">
        <f t="shared" si="5"/>
        <v>0</v>
      </c>
      <c r="W33" s="10">
        <f t="shared" si="6"/>
        <v>4</v>
      </c>
      <c r="X33" s="10">
        <f t="shared" si="7"/>
        <v>54</v>
      </c>
    </row>
    <row r="34" spans="1:24" ht="47.25" x14ac:dyDescent="0.25">
      <c r="A34" s="8">
        <v>24</v>
      </c>
      <c r="B34" s="9" t="s">
        <v>28</v>
      </c>
      <c r="C34" s="10" t="s">
        <v>67</v>
      </c>
      <c r="D34" s="3" t="s">
        <v>87</v>
      </c>
      <c r="E34" s="10">
        <v>6</v>
      </c>
      <c r="F34" s="10"/>
      <c r="G34" s="10">
        <v>2</v>
      </c>
      <c r="H34" s="10">
        <v>33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>
        <f t="shared" si="4"/>
        <v>6</v>
      </c>
      <c r="V34" s="10">
        <f t="shared" si="5"/>
        <v>0</v>
      </c>
      <c r="W34" s="10">
        <f t="shared" si="6"/>
        <v>2</v>
      </c>
      <c r="X34" s="10">
        <f t="shared" si="7"/>
        <v>33</v>
      </c>
    </row>
    <row r="35" spans="1:24" ht="47.25" x14ac:dyDescent="0.25">
      <c r="A35" s="8">
        <v>25</v>
      </c>
      <c r="B35" s="9" t="s">
        <v>29</v>
      </c>
      <c r="C35" s="10" t="s">
        <v>68</v>
      </c>
      <c r="D35" s="3" t="s">
        <v>87</v>
      </c>
      <c r="E35" s="10">
        <v>9</v>
      </c>
      <c r="F35" s="10"/>
      <c r="G35" s="10">
        <v>3</v>
      </c>
      <c r="H35" s="10">
        <v>77</v>
      </c>
      <c r="I35" s="10"/>
      <c r="J35" s="10"/>
      <c r="K35" s="10"/>
      <c r="L35" s="10"/>
      <c r="M35" s="8"/>
      <c r="N35" s="8"/>
      <c r="O35" s="8"/>
      <c r="P35" s="8"/>
      <c r="Q35" s="10"/>
      <c r="R35" s="10"/>
      <c r="S35" s="10"/>
      <c r="T35" s="10"/>
      <c r="U35" s="10">
        <f t="shared" si="4"/>
        <v>9</v>
      </c>
      <c r="V35" s="10">
        <f t="shared" si="5"/>
        <v>0</v>
      </c>
      <c r="W35" s="10">
        <f t="shared" si="6"/>
        <v>3</v>
      </c>
      <c r="X35" s="10">
        <f t="shared" si="7"/>
        <v>77</v>
      </c>
    </row>
    <row r="36" spans="1:24" ht="47.25" x14ac:dyDescent="0.25">
      <c r="A36" s="8">
        <v>26</v>
      </c>
      <c r="B36" s="9" t="s">
        <v>30</v>
      </c>
      <c r="C36" s="10" t="s">
        <v>69</v>
      </c>
      <c r="D36" s="3" t="s">
        <v>87</v>
      </c>
      <c r="E36" s="10">
        <v>6</v>
      </c>
      <c r="F36" s="10"/>
      <c r="G36" s="10">
        <v>2</v>
      </c>
      <c r="H36" s="10">
        <v>20</v>
      </c>
      <c r="I36" s="10">
        <v>24</v>
      </c>
      <c r="J36" s="10"/>
      <c r="K36" s="10">
        <v>4</v>
      </c>
      <c r="L36" s="10">
        <v>60</v>
      </c>
      <c r="M36" s="10"/>
      <c r="N36" s="10"/>
      <c r="O36" s="10"/>
      <c r="P36" s="10"/>
      <c r="Q36" s="10"/>
      <c r="R36" s="10"/>
      <c r="S36" s="10"/>
      <c r="T36" s="10"/>
      <c r="U36" s="10">
        <f t="shared" si="4"/>
        <v>30</v>
      </c>
      <c r="V36" s="10">
        <f t="shared" si="5"/>
        <v>0</v>
      </c>
      <c r="W36" s="10">
        <f t="shared" si="6"/>
        <v>6</v>
      </c>
      <c r="X36" s="10">
        <f t="shared" si="7"/>
        <v>80</v>
      </c>
    </row>
    <row r="37" spans="1:24" ht="47.25" x14ac:dyDescent="0.25">
      <c r="A37" s="8">
        <v>27</v>
      </c>
      <c r="B37" s="9" t="s">
        <v>31</v>
      </c>
      <c r="C37" s="10" t="s">
        <v>70</v>
      </c>
      <c r="D37" s="3" t="s">
        <v>87</v>
      </c>
      <c r="E37" s="10"/>
      <c r="F37" s="10"/>
      <c r="G37" s="10"/>
      <c r="H37" s="10"/>
      <c r="I37" s="10">
        <v>12</v>
      </c>
      <c r="J37" s="10"/>
      <c r="K37" s="10">
        <v>4</v>
      </c>
      <c r="L37" s="10">
        <v>47</v>
      </c>
      <c r="M37" s="8"/>
      <c r="N37" s="8"/>
      <c r="O37" s="8"/>
      <c r="P37" s="8"/>
      <c r="Q37" s="10"/>
      <c r="R37" s="10"/>
      <c r="S37" s="10"/>
      <c r="T37" s="10"/>
      <c r="U37" s="10">
        <f t="shared" si="4"/>
        <v>12</v>
      </c>
      <c r="V37" s="10">
        <f t="shared" si="5"/>
        <v>0</v>
      </c>
      <c r="W37" s="10">
        <f t="shared" si="6"/>
        <v>4</v>
      </c>
      <c r="X37" s="10">
        <f t="shared" si="7"/>
        <v>47</v>
      </c>
    </row>
    <row r="38" spans="1:24" ht="35.25" customHeight="1" x14ac:dyDescent="0.25">
      <c r="A38" s="8">
        <v>28</v>
      </c>
      <c r="B38" s="9" t="s">
        <v>48</v>
      </c>
      <c r="C38" s="12" t="s">
        <v>71</v>
      </c>
      <c r="D38" s="3" t="s">
        <v>87</v>
      </c>
      <c r="E38" s="10">
        <v>9</v>
      </c>
      <c r="F38" s="10"/>
      <c r="G38" s="10">
        <v>3</v>
      </c>
      <c r="H38" s="10">
        <v>45</v>
      </c>
      <c r="I38" s="10"/>
      <c r="J38" s="10"/>
      <c r="K38" s="10"/>
      <c r="L38" s="10"/>
      <c r="M38" s="10"/>
      <c r="N38" s="8"/>
      <c r="O38" s="8"/>
      <c r="P38" s="8"/>
      <c r="Q38" s="8"/>
      <c r="R38" s="10"/>
      <c r="S38" s="10"/>
      <c r="T38" s="10"/>
      <c r="U38" s="10">
        <f t="shared" si="4"/>
        <v>9</v>
      </c>
      <c r="V38" s="10">
        <f t="shared" si="5"/>
        <v>0</v>
      </c>
      <c r="W38" s="10">
        <f t="shared" si="6"/>
        <v>3</v>
      </c>
      <c r="X38" s="10">
        <f t="shared" si="7"/>
        <v>45</v>
      </c>
    </row>
    <row r="39" spans="1:24" ht="47.25" x14ac:dyDescent="0.25">
      <c r="A39" s="8">
        <v>29</v>
      </c>
      <c r="B39" s="9" t="s">
        <v>32</v>
      </c>
      <c r="C39" s="10" t="s">
        <v>72</v>
      </c>
      <c r="D39" s="3" t="s">
        <v>87</v>
      </c>
      <c r="E39" s="10">
        <v>9</v>
      </c>
      <c r="F39" s="10"/>
      <c r="G39" s="10">
        <v>3</v>
      </c>
      <c r="H39" s="10">
        <v>45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>
        <f t="shared" si="4"/>
        <v>9</v>
      </c>
      <c r="V39" s="10">
        <f t="shared" si="5"/>
        <v>0</v>
      </c>
      <c r="W39" s="10">
        <f t="shared" si="6"/>
        <v>3</v>
      </c>
      <c r="X39" s="10">
        <f t="shared" si="7"/>
        <v>45</v>
      </c>
    </row>
    <row r="40" spans="1:24" ht="47.25" x14ac:dyDescent="0.25">
      <c r="A40" s="8">
        <v>30</v>
      </c>
      <c r="B40" s="9" t="s">
        <v>33</v>
      </c>
      <c r="C40" s="10"/>
      <c r="D40" s="3" t="s">
        <v>87</v>
      </c>
      <c r="E40" s="8">
        <v>8</v>
      </c>
      <c r="F40" s="8"/>
      <c r="G40" s="8">
        <v>4</v>
      </c>
      <c r="H40" s="8">
        <v>51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>
        <f t="shared" si="4"/>
        <v>8</v>
      </c>
      <c r="V40" s="10">
        <f t="shared" si="5"/>
        <v>0</v>
      </c>
      <c r="W40" s="10">
        <f t="shared" si="6"/>
        <v>4</v>
      </c>
      <c r="X40" s="10">
        <f t="shared" si="7"/>
        <v>51</v>
      </c>
    </row>
    <row r="41" spans="1:24" ht="47.25" x14ac:dyDescent="0.25">
      <c r="A41" s="8">
        <v>31</v>
      </c>
      <c r="B41" s="9" t="s">
        <v>35</v>
      </c>
      <c r="C41" s="3" t="s">
        <v>73</v>
      </c>
      <c r="D41" s="3" t="s">
        <v>87</v>
      </c>
      <c r="E41" s="8">
        <v>6</v>
      </c>
      <c r="F41" s="8"/>
      <c r="G41" s="8">
        <v>2</v>
      </c>
      <c r="H41" s="8">
        <v>40</v>
      </c>
      <c r="I41" s="10">
        <v>6</v>
      </c>
      <c r="J41" s="10"/>
      <c r="K41" s="10">
        <v>1</v>
      </c>
      <c r="L41" s="10">
        <v>12</v>
      </c>
      <c r="M41" s="10"/>
      <c r="N41" s="10"/>
      <c r="O41" s="8"/>
      <c r="P41" s="8"/>
      <c r="Q41" s="10"/>
      <c r="R41" s="10"/>
      <c r="S41" s="10"/>
      <c r="T41" s="10"/>
      <c r="U41" s="10">
        <f t="shared" si="4"/>
        <v>12</v>
      </c>
      <c r="V41" s="10">
        <f t="shared" si="5"/>
        <v>0</v>
      </c>
      <c r="W41" s="10">
        <f t="shared" si="6"/>
        <v>3</v>
      </c>
      <c r="X41" s="10">
        <f t="shared" si="7"/>
        <v>52</v>
      </c>
    </row>
    <row r="42" spans="1:24" ht="47.25" x14ac:dyDescent="0.25">
      <c r="A42" s="8">
        <v>32</v>
      </c>
      <c r="B42" s="9" t="s">
        <v>36</v>
      </c>
      <c r="C42" s="10" t="s">
        <v>75</v>
      </c>
      <c r="D42" s="3" t="s">
        <v>87</v>
      </c>
      <c r="E42" s="10">
        <v>3</v>
      </c>
      <c r="F42" s="10"/>
      <c r="G42" s="10">
        <v>1</v>
      </c>
      <c r="H42" s="10">
        <v>93</v>
      </c>
      <c r="I42" s="8">
        <v>18</v>
      </c>
      <c r="J42" s="8"/>
      <c r="K42" s="8">
        <v>3</v>
      </c>
      <c r="L42" s="8">
        <v>45</v>
      </c>
      <c r="M42" s="10"/>
      <c r="N42" s="10"/>
      <c r="O42" s="10"/>
      <c r="P42" s="10"/>
      <c r="Q42" s="10"/>
      <c r="R42" s="10"/>
      <c r="S42" s="10"/>
      <c r="T42" s="10"/>
      <c r="U42" s="10">
        <f t="shared" si="4"/>
        <v>21</v>
      </c>
      <c r="V42" s="10">
        <f t="shared" si="5"/>
        <v>0</v>
      </c>
      <c r="W42" s="10">
        <f t="shared" si="6"/>
        <v>4</v>
      </c>
      <c r="X42" s="10">
        <f t="shared" si="7"/>
        <v>138</v>
      </c>
    </row>
    <row r="43" spans="1:24" ht="47.25" x14ac:dyDescent="0.25">
      <c r="A43" s="8">
        <v>33</v>
      </c>
      <c r="B43" s="9" t="s">
        <v>37</v>
      </c>
      <c r="C43" s="10" t="s">
        <v>72</v>
      </c>
      <c r="D43" s="3" t="s">
        <v>87</v>
      </c>
      <c r="E43" s="10">
        <v>9</v>
      </c>
      <c r="F43" s="10"/>
      <c r="G43" s="10">
        <v>3</v>
      </c>
      <c r="H43" s="10">
        <v>45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>
        <f t="shared" si="4"/>
        <v>9</v>
      </c>
      <c r="V43" s="10">
        <f t="shared" si="5"/>
        <v>0</v>
      </c>
      <c r="W43" s="10">
        <f t="shared" si="6"/>
        <v>3</v>
      </c>
      <c r="X43" s="10">
        <f t="shared" si="7"/>
        <v>45</v>
      </c>
    </row>
    <row r="44" spans="1:24" ht="47.25" x14ac:dyDescent="0.25">
      <c r="A44" s="8">
        <v>34</v>
      </c>
      <c r="B44" s="9" t="s">
        <v>38</v>
      </c>
      <c r="C44" s="10" t="s">
        <v>74</v>
      </c>
      <c r="D44" s="3" t="s">
        <v>87</v>
      </c>
      <c r="E44" s="10"/>
      <c r="F44" s="10"/>
      <c r="G44" s="10"/>
      <c r="H44" s="10"/>
      <c r="I44" s="10">
        <v>12</v>
      </c>
      <c r="J44" s="10"/>
      <c r="K44" s="10">
        <v>2</v>
      </c>
      <c r="L44" s="10">
        <v>30</v>
      </c>
      <c r="M44" s="10"/>
      <c r="N44" s="10"/>
      <c r="O44" s="10"/>
      <c r="P44" s="10"/>
      <c r="Q44" s="8"/>
      <c r="R44" s="8"/>
      <c r="S44" s="8"/>
      <c r="T44" s="8"/>
      <c r="U44" s="10">
        <f t="shared" si="4"/>
        <v>12</v>
      </c>
      <c r="V44" s="10">
        <f t="shared" si="5"/>
        <v>0</v>
      </c>
      <c r="W44" s="10">
        <f t="shared" si="6"/>
        <v>2</v>
      </c>
      <c r="X44" s="10">
        <f t="shared" si="7"/>
        <v>30</v>
      </c>
    </row>
    <row r="45" spans="1:24" ht="47.25" x14ac:dyDescent="0.25">
      <c r="A45" s="8">
        <v>35</v>
      </c>
      <c r="B45" s="9" t="s">
        <v>39</v>
      </c>
      <c r="C45" s="10" t="s">
        <v>76</v>
      </c>
      <c r="D45" s="3" t="s">
        <v>87</v>
      </c>
      <c r="E45" s="10">
        <v>3</v>
      </c>
      <c r="F45" s="10"/>
      <c r="G45" s="10">
        <v>1</v>
      </c>
      <c r="H45" s="10">
        <v>14</v>
      </c>
      <c r="I45" s="10">
        <v>18</v>
      </c>
      <c r="J45" s="10"/>
      <c r="K45" s="10">
        <v>3</v>
      </c>
      <c r="L45" s="10">
        <v>60</v>
      </c>
      <c r="M45" s="10"/>
      <c r="N45" s="10"/>
      <c r="O45" s="10"/>
      <c r="P45" s="10"/>
      <c r="Q45" s="10"/>
      <c r="R45" s="10"/>
      <c r="S45" s="10"/>
      <c r="T45" s="10"/>
      <c r="U45" s="10">
        <f t="shared" si="4"/>
        <v>21</v>
      </c>
      <c r="V45" s="10">
        <f t="shared" si="5"/>
        <v>0</v>
      </c>
      <c r="W45" s="10">
        <f t="shared" si="6"/>
        <v>4</v>
      </c>
      <c r="X45" s="10">
        <f t="shared" si="7"/>
        <v>74</v>
      </c>
    </row>
    <row r="46" spans="1:24" ht="47.25" x14ac:dyDescent="0.25">
      <c r="A46" s="8">
        <v>36</v>
      </c>
      <c r="B46" s="9" t="s">
        <v>49</v>
      </c>
      <c r="C46" s="3" t="s">
        <v>6</v>
      </c>
      <c r="D46" s="3" t="s">
        <v>87</v>
      </c>
      <c r="E46" s="10">
        <v>6</v>
      </c>
      <c r="F46" s="10"/>
      <c r="G46" s="10">
        <v>2</v>
      </c>
      <c r="H46" s="10">
        <v>30</v>
      </c>
      <c r="I46" s="10">
        <v>9</v>
      </c>
      <c r="J46" s="10"/>
      <c r="K46" s="10">
        <v>3</v>
      </c>
      <c r="L46" s="10">
        <v>55</v>
      </c>
      <c r="M46" s="10">
        <v>3</v>
      </c>
      <c r="N46" s="10"/>
      <c r="O46" s="10">
        <v>1</v>
      </c>
      <c r="P46" s="10">
        <v>10</v>
      </c>
      <c r="Q46" s="10"/>
      <c r="R46" s="10"/>
      <c r="S46" s="10"/>
      <c r="T46" s="10"/>
      <c r="U46" s="10">
        <f>E46+I46+M46+Q46</f>
        <v>18</v>
      </c>
      <c r="V46" s="10">
        <f>F46+J46+N46+R46</f>
        <v>0</v>
      </c>
      <c r="W46" s="10">
        <f>F46+G46+J46++K46+N46+O46+R46+S46</f>
        <v>6</v>
      </c>
      <c r="X46" s="10">
        <f>H46+L46+P46+T46</f>
        <v>95</v>
      </c>
    </row>
    <row r="47" spans="1:24" ht="47.25" x14ac:dyDescent="0.25">
      <c r="A47" s="8">
        <v>37</v>
      </c>
      <c r="B47" s="9" t="s">
        <v>50</v>
      </c>
      <c r="C47" s="12" t="s">
        <v>78</v>
      </c>
      <c r="D47" s="3" t="s">
        <v>87</v>
      </c>
      <c r="E47" s="10">
        <v>3</v>
      </c>
      <c r="F47" s="10"/>
      <c r="G47" s="10">
        <v>1</v>
      </c>
      <c r="H47" s="10">
        <v>13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f t="shared" si="4"/>
        <v>3</v>
      </c>
      <c r="V47" s="10">
        <f t="shared" si="5"/>
        <v>0</v>
      </c>
      <c r="W47" s="10">
        <f t="shared" si="6"/>
        <v>1</v>
      </c>
      <c r="X47" s="10">
        <f t="shared" si="7"/>
        <v>13</v>
      </c>
    </row>
    <row r="48" spans="1:24" ht="63" x14ac:dyDescent="0.25">
      <c r="A48" s="8">
        <v>38</v>
      </c>
      <c r="B48" s="9" t="s">
        <v>40</v>
      </c>
      <c r="C48" s="3" t="s">
        <v>79</v>
      </c>
      <c r="D48" s="3" t="s">
        <v>87</v>
      </c>
      <c r="E48" s="10">
        <v>3</v>
      </c>
      <c r="F48" s="10"/>
      <c r="G48" s="10">
        <v>1</v>
      </c>
      <c r="H48" s="10">
        <v>15</v>
      </c>
      <c r="I48" s="10">
        <v>21</v>
      </c>
      <c r="J48" s="10"/>
      <c r="K48" s="10">
        <v>3</v>
      </c>
      <c r="L48" s="11">
        <v>42</v>
      </c>
      <c r="M48" s="10"/>
      <c r="N48" s="10"/>
      <c r="O48" s="10"/>
      <c r="P48" s="10"/>
      <c r="Q48" s="8"/>
      <c r="R48" s="8"/>
      <c r="S48" s="8"/>
      <c r="T48" s="8"/>
      <c r="U48" s="10">
        <f t="shared" si="4"/>
        <v>24</v>
      </c>
      <c r="V48" s="10">
        <f t="shared" si="5"/>
        <v>0</v>
      </c>
      <c r="W48" s="10">
        <f t="shared" si="6"/>
        <v>4</v>
      </c>
      <c r="X48" s="10">
        <f t="shared" si="7"/>
        <v>57</v>
      </c>
    </row>
    <row r="49" spans="1:24" ht="47.25" x14ac:dyDescent="0.25">
      <c r="A49" s="8">
        <v>39</v>
      </c>
      <c r="B49" s="9" t="s">
        <v>41</v>
      </c>
      <c r="C49" s="8" t="s">
        <v>78</v>
      </c>
      <c r="D49" s="3" t="s">
        <v>87</v>
      </c>
      <c r="E49" s="17"/>
      <c r="F49" s="17"/>
      <c r="G49" s="17"/>
      <c r="H49" s="17"/>
      <c r="I49" s="17">
        <v>15</v>
      </c>
      <c r="J49" s="17"/>
      <c r="K49" s="17">
        <v>5</v>
      </c>
      <c r="L49" s="17">
        <v>75</v>
      </c>
      <c r="M49" s="17"/>
      <c r="N49" s="17"/>
      <c r="O49" s="17"/>
      <c r="P49" s="17"/>
      <c r="Q49" s="17"/>
      <c r="R49" s="17"/>
      <c r="S49" s="17"/>
      <c r="T49" s="17"/>
      <c r="U49" s="18">
        <f t="shared" si="4"/>
        <v>15</v>
      </c>
      <c r="V49" s="10">
        <f t="shared" si="5"/>
        <v>0</v>
      </c>
      <c r="W49" s="10">
        <f t="shared" si="6"/>
        <v>5</v>
      </c>
      <c r="X49" s="10">
        <f t="shared" si="7"/>
        <v>75</v>
      </c>
    </row>
    <row r="50" spans="1:24" ht="15.75" x14ac:dyDescent="0.25">
      <c r="A50" s="14"/>
      <c r="B50" s="14"/>
      <c r="C50" s="14"/>
      <c r="D50" s="15" t="s">
        <v>93</v>
      </c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6"/>
      <c r="V50" s="2"/>
      <c r="W50" s="21">
        <f>SUM(W11:W49)</f>
        <v>359</v>
      </c>
      <c r="X50" s="10">
        <f>SUM(X11:X49)</f>
        <v>4600</v>
      </c>
    </row>
  </sheetData>
  <autoFilter ref="B2:B51" xr:uid="{6ADC5EEC-8018-407D-B047-DA0C8702738E}"/>
  <mergeCells count="14">
    <mergeCell ref="A9:A10"/>
    <mergeCell ref="D9:D10"/>
    <mergeCell ref="A8:X8"/>
    <mergeCell ref="Q3:X3"/>
    <mergeCell ref="R6:X6"/>
    <mergeCell ref="R2:X2"/>
    <mergeCell ref="R4:X4"/>
    <mergeCell ref="B9:B10"/>
    <mergeCell ref="C9:C10"/>
    <mergeCell ref="E9:H9"/>
    <mergeCell ref="I9:L9"/>
    <mergeCell ref="M9:P9"/>
    <mergeCell ref="Q9:T9"/>
    <mergeCell ref="U9:X9"/>
  </mergeCells>
  <pageMargins left="0.51181102362204722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" sqref="B2:B41"/>
    </sheetView>
  </sheetViews>
  <sheetFormatPr defaultRowHeight="15" x14ac:dyDescent="0.25"/>
  <cols>
    <col min="2" max="2" width="79" style="1" customWidth="1"/>
  </cols>
  <sheetData>
    <row r="1" spans="2:2" x14ac:dyDescent="0.25">
      <c r="B1" s="1" t="s">
        <v>0</v>
      </c>
    </row>
    <row r="2" spans="2:2" ht="30" x14ac:dyDescent="0.25">
      <c r="B2" s="1" t="s">
        <v>8</v>
      </c>
    </row>
    <row r="3" spans="2:2" ht="30" x14ac:dyDescent="0.25">
      <c r="B3" s="1" t="s">
        <v>9</v>
      </c>
    </row>
    <row r="4" spans="2:2" ht="30" x14ac:dyDescent="0.25">
      <c r="B4" s="1" t="s">
        <v>10</v>
      </c>
    </row>
    <row r="5" spans="2:2" ht="30" x14ac:dyDescent="0.25">
      <c r="B5" s="1" t="s">
        <v>11</v>
      </c>
    </row>
    <row r="6" spans="2:2" ht="30" x14ac:dyDescent="0.25">
      <c r="B6" s="1" t="s">
        <v>12</v>
      </c>
    </row>
    <row r="7" spans="2:2" ht="30" x14ac:dyDescent="0.25">
      <c r="B7" s="1" t="s">
        <v>45</v>
      </c>
    </row>
    <row r="8" spans="2:2" ht="30" x14ac:dyDescent="0.25">
      <c r="B8" s="1" t="s">
        <v>46</v>
      </c>
    </row>
    <row r="9" spans="2:2" ht="30" x14ac:dyDescent="0.25">
      <c r="B9" s="1" t="s">
        <v>13</v>
      </c>
    </row>
    <row r="10" spans="2:2" ht="30" x14ac:dyDescent="0.25">
      <c r="B10" s="1" t="s">
        <v>14</v>
      </c>
    </row>
    <row r="11" spans="2:2" ht="30" x14ac:dyDescent="0.25">
      <c r="B11" s="1" t="s">
        <v>15</v>
      </c>
    </row>
    <row r="12" spans="2:2" ht="30" x14ac:dyDescent="0.25">
      <c r="B12" s="1" t="s">
        <v>16</v>
      </c>
    </row>
    <row r="13" spans="2:2" ht="30" x14ac:dyDescent="0.25">
      <c r="B13" s="1" t="s">
        <v>17</v>
      </c>
    </row>
    <row r="14" spans="2:2" ht="30" x14ac:dyDescent="0.25">
      <c r="B14" s="1" t="s">
        <v>47</v>
      </c>
    </row>
    <row r="15" spans="2:2" ht="30" x14ac:dyDescent="0.25">
      <c r="B15" s="1" t="s">
        <v>18</v>
      </c>
    </row>
    <row r="16" spans="2:2" ht="30" x14ac:dyDescent="0.25">
      <c r="B16" s="1" t="s">
        <v>19</v>
      </c>
    </row>
    <row r="17" spans="2:2" ht="30" x14ac:dyDescent="0.25">
      <c r="B17" s="1" t="s">
        <v>20</v>
      </c>
    </row>
    <row r="18" spans="2:2" ht="30" x14ac:dyDescent="0.25">
      <c r="B18" s="1" t="s">
        <v>21</v>
      </c>
    </row>
    <row r="19" spans="2:2" ht="30" x14ac:dyDescent="0.25">
      <c r="B19" s="1" t="s">
        <v>22</v>
      </c>
    </row>
    <row r="20" spans="2:2" ht="30" x14ac:dyDescent="0.25">
      <c r="B20" s="1" t="s">
        <v>23</v>
      </c>
    </row>
    <row r="21" spans="2:2" ht="30" x14ac:dyDescent="0.25">
      <c r="B21" s="1" t="s">
        <v>24</v>
      </c>
    </row>
    <row r="22" spans="2:2" ht="30" x14ac:dyDescent="0.25">
      <c r="B22" s="1" t="s">
        <v>25</v>
      </c>
    </row>
    <row r="23" spans="2:2" ht="30" x14ac:dyDescent="0.25">
      <c r="B23" s="1" t="s">
        <v>26</v>
      </c>
    </row>
    <row r="24" spans="2:2" ht="30" x14ac:dyDescent="0.25">
      <c r="B24" s="1" t="s">
        <v>27</v>
      </c>
    </row>
    <row r="25" spans="2:2" ht="30" x14ac:dyDescent="0.25">
      <c r="B25" s="1" t="s">
        <v>28</v>
      </c>
    </row>
    <row r="26" spans="2:2" ht="30" x14ac:dyDescent="0.25">
      <c r="B26" s="1" t="s">
        <v>29</v>
      </c>
    </row>
    <row r="27" spans="2:2" ht="30" x14ac:dyDescent="0.25">
      <c r="B27" s="1" t="s">
        <v>30</v>
      </c>
    </row>
    <row r="28" spans="2:2" ht="30" x14ac:dyDescent="0.25">
      <c r="B28" s="1" t="s">
        <v>31</v>
      </c>
    </row>
    <row r="29" spans="2:2" x14ac:dyDescent="0.25">
      <c r="B29" s="1" t="s">
        <v>48</v>
      </c>
    </row>
    <row r="30" spans="2:2" ht="30" x14ac:dyDescent="0.25">
      <c r="B30" s="1" t="s">
        <v>32</v>
      </c>
    </row>
    <row r="31" spans="2:2" ht="30" x14ac:dyDescent="0.25">
      <c r="B31" s="1" t="s">
        <v>33</v>
      </c>
    </row>
    <row r="32" spans="2:2" ht="30" x14ac:dyDescent="0.25">
      <c r="B32" s="1" t="s">
        <v>34</v>
      </c>
    </row>
    <row r="33" spans="2:2" ht="30" x14ac:dyDescent="0.25">
      <c r="B33" s="1" t="s">
        <v>35</v>
      </c>
    </row>
    <row r="34" spans="2:2" ht="30" x14ac:dyDescent="0.25">
      <c r="B34" s="1" t="s">
        <v>36</v>
      </c>
    </row>
    <row r="35" spans="2:2" ht="30" x14ac:dyDescent="0.25">
      <c r="B35" s="1" t="s">
        <v>37</v>
      </c>
    </row>
    <row r="36" spans="2:2" ht="30" x14ac:dyDescent="0.25">
      <c r="B36" s="1" t="s">
        <v>38</v>
      </c>
    </row>
    <row r="37" spans="2:2" ht="30" x14ac:dyDescent="0.25">
      <c r="B37" s="1" t="s">
        <v>39</v>
      </c>
    </row>
    <row r="38" spans="2:2" x14ac:dyDescent="0.25">
      <c r="B38" s="1" t="s">
        <v>49</v>
      </c>
    </row>
    <row r="39" spans="2:2" ht="30" x14ac:dyDescent="0.25">
      <c r="B39" s="1" t="s">
        <v>50</v>
      </c>
    </row>
    <row r="40" spans="2:2" ht="30" x14ac:dyDescent="0.25">
      <c r="B40" s="1" t="s">
        <v>40</v>
      </c>
    </row>
    <row r="41" spans="2:2" ht="30" x14ac:dyDescent="0.25">
      <c r="B41" s="1" t="s">
        <v>41</v>
      </c>
    </row>
  </sheetData>
  <autoFilter ref="B1:B42" xr:uid="{00000000-0001-0000-01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Иноземцева</dc:creator>
  <cp:lastModifiedBy>1</cp:lastModifiedBy>
  <cp:lastPrinted>2019-03-14T06:28:51Z</cp:lastPrinted>
  <dcterms:created xsi:type="dcterms:W3CDTF">2019-03-04T11:59:04Z</dcterms:created>
  <dcterms:modified xsi:type="dcterms:W3CDTF">2023-03-20T09:47:19Z</dcterms:modified>
</cp:coreProperties>
</file>